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aranov\Desktop\5V Mini Boost Circuit\"/>
    </mc:Choice>
  </mc:AlternateContent>
  <xr:revisionPtr revIDLastSave="0" documentId="13_ncr:1_{C1A3FB08-4B23-4E6B-9ADD-B4F8AA07660B}" xr6:coauthVersionLast="45" xr6:coauthVersionMax="45" xr10:uidLastSave="{00000000-0000-0000-0000-000000000000}"/>
  <bookViews>
    <workbookView xWindow="810" yWindow="-120" windowWidth="28110" windowHeight="16440" xr2:uid="{5AC10D46-5C80-46FE-921D-6F82CC8F8F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" i="1" l="1"/>
  <c r="V8" i="1"/>
  <c r="V9" i="1"/>
  <c r="V10" i="1"/>
  <c r="V11" i="1"/>
  <c r="W11" i="1" s="1"/>
  <c r="V12" i="1"/>
  <c r="V13" i="1"/>
  <c r="V14" i="1"/>
  <c r="V15" i="1"/>
  <c r="V16" i="1"/>
  <c r="W16" i="1" s="1"/>
  <c r="V17" i="1"/>
  <c r="V18" i="1"/>
  <c r="W18" i="1" s="1"/>
  <c r="V19" i="1"/>
  <c r="V20" i="1"/>
  <c r="V21" i="1"/>
  <c r="W21" i="1" s="1"/>
  <c r="V22" i="1"/>
  <c r="V23" i="1"/>
  <c r="R8" i="1"/>
  <c r="R9" i="1"/>
  <c r="W9" i="1" s="1"/>
  <c r="R10" i="1"/>
  <c r="R11" i="1"/>
  <c r="R12" i="1"/>
  <c r="W12" i="1" s="1"/>
  <c r="R13" i="1"/>
  <c r="R14" i="1"/>
  <c r="R15" i="1"/>
  <c r="R16" i="1"/>
  <c r="R17" i="1"/>
  <c r="W17" i="1" s="1"/>
  <c r="R18" i="1"/>
  <c r="R19" i="1"/>
  <c r="R20" i="1"/>
  <c r="R21" i="1"/>
  <c r="R22" i="1"/>
  <c r="R23" i="1"/>
  <c r="V7" i="1"/>
  <c r="R7" i="1"/>
  <c r="G26" i="1"/>
  <c r="G27" i="1"/>
  <c r="G28" i="1"/>
  <c r="G29" i="1"/>
  <c r="G30" i="1"/>
  <c r="G31" i="1"/>
  <c r="G32" i="1"/>
  <c r="G33" i="1"/>
  <c r="G34" i="1"/>
  <c r="G35" i="1"/>
  <c r="G36" i="1"/>
  <c r="C36" i="1"/>
  <c r="C35" i="1"/>
  <c r="C34" i="1"/>
  <c r="C33" i="1"/>
  <c r="C32" i="1"/>
  <c r="C31" i="1"/>
  <c r="C30" i="1"/>
  <c r="C29" i="1"/>
  <c r="C28" i="1"/>
  <c r="C27" i="1"/>
  <c r="C26" i="1"/>
  <c r="G15" i="1"/>
  <c r="G16" i="1"/>
  <c r="G17" i="1"/>
  <c r="G18" i="1"/>
  <c r="G19" i="1"/>
  <c r="G20" i="1"/>
  <c r="G21" i="1"/>
  <c r="G22" i="1"/>
  <c r="G23" i="1"/>
  <c r="G24" i="1"/>
  <c r="G25" i="1"/>
  <c r="C15" i="1"/>
  <c r="C16" i="1"/>
  <c r="C17" i="1"/>
  <c r="C18" i="1"/>
  <c r="C19" i="1"/>
  <c r="C20" i="1"/>
  <c r="C21" i="1"/>
  <c r="C22" i="1"/>
  <c r="C23" i="1"/>
  <c r="C24" i="1"/>
  <c r="C25" i="1"/>
  <c r="G4" i="1"/>
  <c r="G5" i="1"/>
  <c r="G6" i="1"/>
  <c r="G7" i="1"/>
  <c r="G8" i="1"/>
  <c r="G9" i="1"/>
  <c r="G10" i="1"/>
  <c r="G11" i="1"/>
  <c r="G12" i="1"/>
  <c r="G13" i="1"/>
  <c r="G14" i="1"/>
  <c r="C4" i="1"/>
  <c r="C5" i="1"/>
  <c r="C6" i="1"/>
  <c r="C7" i="1"/>
  <c r="C8" i="1"/>
  <c r="C9" i="1"/>
  <c r="C10" i="1"/>
  <c r="C11" i="1"/>
  <c r="C12" i="1"/>
  <c r="C13" i="1"/>
  <c r="C14" i="1"/>
  <c r="G3" i="1"/>
  <c r="C3" i="1"/>
  <c r="W22" i="1" l="1"/>
  <c r="W20" i="1"/>
  <c r="W19" i="1"/>
  <c r="W15" i="1"/>
  <c r="W14" i="1"/>
  <c r="W13" i="1"/>
  <c r="W10" i="1"/>
  <c r="W7" i="1"/>
  <c r="H36" i="1"/>
  <c r="H33" i="1"/>
  <c r="H13" i="1"/>
  <c r="H4" i="1"/>
  <c r="H27" i="1"/>
  <c r="H31" i="1"/>
  <c r="H34" i="1"/>
  <c r="H35" i="1"/>
  <c r="H3" i="1"/>
  <c r="H29" i="1"/>
  <c r="H14" i="1"/>
  <c r="H32" i="1"/>
  <c r="H30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<sst xmlns="http://schemas.openxmlformats.org/spreadsheetml/2006/main" count="38" uniqueCount="26">
  <si>
    <t>input</t>
  </si>
  <si>
    <t>V</t>
  </si>
  <si>
    <t>A</t>
  </si>
  <si>
    <t>Output</t>
  </si>
  <si>
    <t>W</t>
  </si>
  <si>
    <t>E</t>
  </si>
  <si>
    <t>Notes</t>
  </si>
  <si>
    <t>Most it will do is 100mA</t>
  </si>
  <si>
    <t>Most it will do is 170mA</t>
  </si>
  <si>
    <t>Most it will do is 300mA</t>
  </si>
  <si>
    <t>420mA max</t>
  </si>
  <si>
    <t>540mA max</t>
  </si>
  <si>
    <t>strange…</t>
  </si>
  <si>
    <t>750mA max</t>
  </si>
  <si>
    <t>900mA max</t>
  </si>
  <si>
    <t>1.2A max</t>
  </si>
  <si>
    <t>1.38A max</t>
  </si>
  <si>
    <t>1.67A max</t>
  </si>
  <si>
    <t>1.73A max</t>
  </si>
  <si>
    <t>1.95A max (noise starts to be audible)</t>
  </si>
  <si>
    <t>2.14A max</t>
  </si>
  <si>
    <t>input V vs max output A</t>
  </si>
  <si>
    <t>Input V vs efficiency at max output A</t>
  </si>
  <si>
    <t>Efficency for 3.7 Lithium nominal across output A</t>
  </si>
  <si>
    <t>2.33A max, for all remaining as well</t>
  </si>
  <si>
    <t>Note this is beyond 5.5V spec, not fully stable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</si>
</sst>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Efficiency Vs Output Current</a:t>
            </a:r>
            <a:r>
              <a:rPr lang="en-CA" baseline="0"/>
              <a:t> at 3.7V Input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Sheet1!$U$7:$U$23</c:f>
              <c:numCache>
                <c:formatCode>General</c:formatCode>
                <c:ptCount val="1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1.59</c:v>
                </c:pt>
                <c:pt idx="16">
                  <c:v>1.7</c:v>
                </c:pt>
              </c:numCache>
            </c:numRef>
          </c:xVal>
          <c:yVal>
            <c:numRef>
              <c:f>Sheet1!$W$7:$W$23</c:f>
              <c:numCache>
                <c:formatCode>0%</c:formatCode>
                <c:ptCount val="17"/>
                <c:pt idx="0">
                  <c:v>0.81399046104928441</c:v>
                </c:pt>
                <c:pt idx="1">
                  <c:v>0.89276373147340893</c:v>
                </c:pt>
                <c:pt idx="2">
                  <c:v>0.88326624496837269</c:v>
                </c:pt>
                <c:pt idx="3">
                  <c:v>0.89276373147340893</c:v>
                </c:pt>
                <c:pt idx="4">
                  <c:v>0.84377059986816094</c:v>
                </c:pt>
                <c:pt idx="5">
                  <c:v>0.88326624496837269</c:v>
                </c:pt>
                <c:pt idx="6">
                  <c:v>0.8423031727379553</c:v>
                </c:pt>
                <c:pt idx="7">
                  <c:v>0.83235114814062183</c:v>
                </c:pt>
                <c:pt idx="8">
                  <c:v>0.80814366998577514</c:v>
                </c:pt>
                <c:pt idx="9">
                  <c:v>0.79816658764027182</c:v>
                </c:pt>
                <c:pt idx="10">
                  <c:v>0.76992376992376999</c:v>
                </c:pt>
                <c:pt idx="11">
                  <c:v>0.75130176047607233</c:v>
                </c:pt>
                <c:pt idx="12">
                  <c:v>0.73319186955550586</c:v>
                </c:pt>
                <c:pt idx="13">
                  <c:v>0.68734201827727004</c:v>
                </c:pt>
                <c:pt idx="14">
                  <c:v>0.70112921140318396</c:v>
                </c:pt>
                <c:pt idx="15">
                  <c:v>0.68893178893178897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A1-4B0B-9563-C05D8C527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616648"/>
        <c:axId val="487614024"/>
      </c:scatterChart>
      <c:valAx>
        <c:axId val="487616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Output Current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14024"/>
        <c:crosses val="autoZero"/>
        <c:crossBetween val="midCat"/>
      </c:valAx>
      <c:valAx>
        <c:axId val="48761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Efficiency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16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Max Output</a:t>
            </a:r>
            <a:r>
              <a:rPr lang="en-CA" baseline="0"/>
              <a:t> Current at Input Voltages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Sheet1!$K$4:$K$23</c:f>
              <c:numCache>
                <c:formatCode>General</c:formatCode>
                <c:ptCount val="20"/>
                <c:pt idx="0">
                  <c:v>1.8</c:v>
                </c:pt>
                <c:pt idx="1">
                  <c:v>2</c:v>
                </c:pt>
                <c:pt idx="2">
                  <c:v>2.2000000000000002</c:v>
                </c:pt>
                <c:pt idx="3">
                  <c:v>2.4</c:v>
                </c:pt>
                <c:pt idx="4">
                  <c:v>2.6</c:v>
                </c:pt>
                <c:pt idx="5">
                  <c:v>2.8</c:v>
                </c:pt>
                <c:pt idx="6">
                  <c:v>3</c:v>
                </c:pt>
                <c:pt idx="7">
                  <c:v>3.2</c:v>
                </c:pt>
                <c:pt idx="8">
                  <c:v>3.4</c:v>
                </c:pt>
                <c:pt idx="9">
                  <c:v>3.6</c:v>
                </c:pt>
                <c:pt idx="10">
                  <c:v>3.8</c:v>
                </c:pt>
                <c:pt idx="11">
                  <c:v>4</c:v>
                </c:pt>
                <c:pt idx="12">
                  <c:v>4.2</c:v>
                </c:pt>
                <c:pt idx="13">
                  <c:v>4.4000000000000004</c:v>
                </c:pt>
                <c:pt idx="14">
                  <c:v>4.5999999999999996</c:v>
                </c:pt>
                <c:pt idx="15">
                  <c:v>4.8</c:v>
                </c:pt>
                <c:pt idx="16">
                  <c:v>5</c:v>
                </c:pt>
                <c:pt idx="17">
                  <c:v>5.2</c:v>
                </c:pt>
                <c:pt idx="18">
                  <c:v>5.4</c:v>
                </c:pt>
                <c:pt idx="19">
                  <c:v>5.6</c:v>
                </c:pt>
              </c:numCache>
            </c:numRef>
          </c:xVal>
          <c:yVal>
            <c:numRef>
              <c:f>Sheet1!$L$4:$L$23</c:f>
              <c:numCache>
                <c:formatCode>General</c:formatCode>
                <c:ptCount val="20"/>
                <c:pt idx="0">
                  <c:v>0.1</c:v>
                </c:pt>
                <c:pt idx="1">
                  <c:v>0.17</c:v>
                </c:pt>
                <c:pt idx="2">
                  <c:v>0.3</c:v>
                </c:pt>
                <c:pt idx="3">
                  <c:v>0.42</c:v>
                </c:pt>
                <c:pt idx="4">
                  <c:v>0.54</c:v>
                </c:pt>
                <c:pt idx="5">
                  <c:v>0.54</c:v>
                </c:pt>
                <c:pt idx="6">
                  <c:v>0.75</c:v>
                </c:pt>
                <c:pt idx="7">
                  <c:v>0.9</c:v>
                </c:pt>
                <c:pt idx="8">
                  <c:v>1.2</c:v>
                </c:pt>
                <c:pt idx="9">
                  <c:v>1.38</c:v>
                </c:pt>
                <c:pt idx="10">
                  <c:v>1.57</c:v>
                </c:pt>
                <c:pt idx="11">
                  <c:v>1.73</c:v>
                </c:pt>
                <c:pt idx="12">
                  <c:v>1.95</c:v>
                </c:pt>
                <c:pt idx="13">
                  <c:v>2.14</c:v>
                </c:pt>
                <c:pt idx="14">
                  <c:v>2.33</c:v>
                </c:pt>
                <c:pt idx="15">
                  <c:v>2.33</c:v>
                </c:pt>
                <c:pt idx="16">
                  <c:v>2.33</c:v>
                </c:pt>
                <c:pt idx="17">
                  <c:v>2.33</c:v>
                </c:pt>
                <c:pt idx="18">
                  <c:v>2.33</c:v>
                </c:pt>
                <c:pt idx="19">
                  <c:v>2.33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CD-4A5E-8827-9DFCF5C48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240464"/>
        <c:axId val="339240792"/>
      </c:scatterChart>
      <c:valAx>
        <c:axId val="339240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Input Voltage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240792"/>
        <c:crosses val="autoZero"/>
        <c:crossBetween val="midCat"/>
      </c:valAx>
      <c:valAx>
        <c:axId val="33924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Max</a:t>
                </a:r>
                <a:r>
                  <a:rPr lang="en-CA" baseline="0"/>
                  <a:t> Output Current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24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Efficiency (at</a:t>
            </a:r>
            <a:r>
              <a:rPr lang="en-CA" baseline="0"/>
              <a:t> M</a:t>
            </a:r>
            <a:r>
              <a:rPr lang="en-CA"/>
              <a:t>ax Output</a:t>
            </a:r>
            <a:r>
              <a:rPr lang="en-CA" baseline="0"/>
              <a:t> Current) Vs Input Voltage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Sheet1!$K$4:$K$23</c:f>
              <c:numCache>
                <c:formatCode>General</c:formatCode>
                <c:ptCount val="20"/>
                <c:pt idx="0">
                  <c:v>1.8</c:v>
                </c:pt>
                <c:pt idx="1">
                  <c:v>2</c:v>
                </c:pt>
                <c:pt idx="2">
                  <c:v>2.2000000000000002</c:v>
                </c:pt>
                <c:pt idx="3">
                  <c:v>2.4</c:v>
                </c:pt>
                <c:pt idx="4">
                  <c:v>2.6</c:v>
                </c:pt>
                <c:pt idx="5">
                  <c:v>2.8</c:v>
                </c:pt>
                <c:pt idx="6">
                  <c:v>3</c:v>
                </c:pt>
                <c:pt idx="7">
                  <c:v>3.2</c:v>
                </c:pt>
                <c:pt idx="8">
                  <c:v>3.4</c:v>
                </c:pt>
                <c:pt idx="9">
                  <c:v>3.6</c:v>
                </c:pt>
                <c:pt idx="10">
                  <c:v>3.8</c:v>
                </c:pt>
                <c:pt idx="11">
                  <c:v>4</c:v>
                </c:pt>
                <c:pt idx="12">
                  <c:v>4.2</c:v>
                </c:pt>
                <c:pt idx="13">
                  <c:v>4.4000000000000004</c:v>
                </c:pt>
                <c:pt idx="14">
                  <c:v>4.5999999999999996</c:v>
                </c:pt>
                <c:pt idx="15">
                  <c:v>4.8</c:v>
                </c:pt>
                <c:pt idx="16">
                  <c:v>5</c:v>
                </c:pt>
                <c:pt idx="17">
                  <c:v>5.2</c:v>
                </c:pt>
                <c:pt idx="18">
                  <c:v>5.4</c:v>
                </c:pt>
                <c:pt idx="19">
                  <c:v>5.6</c:v>
                </c:pt>
              </c:numCache>
            </c:numRef>
          </c:xVal>
          <c:yVal>
            <c:numRef>
              <c:f>Sheet1!$M$4:$M$23</c:f>
              <c:numCache>
                <c:formatCode>0%</c:formatCode>
                <c:ptCount val="20"/>
                <c:pt idx="0">
                  <c:v>0.75825825825825821</c:v>
                </c:pt>
                <c:pt idx="1">
                  <c:v>0.75034482758620702</c:v>
                </c:pt>
                <c:pt idx="2">
                  <c:v>0.66831683168316824</c:v>
                </c:pt>
                <c:pt idx="3">
                  <c:v>0.63579136690647486</c:v>
                </c:pt>
                <c:pt idx="4">
                  <c:v>0.61467318808359273</c:v>
                </c:pt>
                <c:pt idx="5">
                  <c:v>0.59844155844155855</c:v>
                </c:pt>
                <c:pt idx="6">
                  <c:v>0.58181818181818179</c:v>
                </c:pt>
                <c:pt idx="7">
                  <c:v>0.54843750000000002</c:v>
                </c:pt>
                <c:pt idx="8">
                  <c:v>0.61887254901960786</c:v>
                </c:pt>
                <c:pt idx="9">
                  <c:v>0.57732323232323235</c:v>
                </c:pt>
                <c:pt idx="10">
                  <c:v>0.53166897506925204</c:v>
                </c:pt>
                <c:pt idx="11">
                  <c:v>0.66185606060606061</c:v>
                </c:pt>
                <c:pt idx="12">
                  <c:v>0.66989795918367345</c:v>
                </c:pt>
                <c:pt idx="13">
                  <c:v>0.6638206388206388</c:v>
                </c:pt>
                <c:pt idx="14">
                  <c:v>0.6572880009081622</c:v>
                </c:pt>
                <c:pt idx="15">
                  <c:v>0.68093171296296295</c:v>
                </c:pt>
                <c:pt idx="16">
                  <c:v>0.77692307692307694</c:v>
                </c:pt>
                <c:pt idx="17">
                  <c:v>0.8092948717948717</c:v>
                </c:pt>
                <c:pt idx="18">
                  <c:v>0.81320450885668272</c:v>
                </c:pt>
                <c:pt idx="19">
                  <c:v>0.81980519480519476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D7-4CAF-AB4E-BCF890115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162856"/>
        <c:axId val="706163184"/>
      </c:scatterChart>
      <c:valAx>
        <c:axId val="70616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Input Voltage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163184"/>
        <c:crosses val="autoZero"/>
        <c:crossBetween val="midCat"/>
      </c:valAx>
      <c:valAx>
        <c:axId val="70616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Efficiency at max</a:t>
                </a:r>
                <a:r>
                  <a:rPr lang="en-CA" baseline="0"/>
                  <a:t> output Current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162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588195</xdr:colOff>
      <xdr:row>24</xdr:row>
      <xdr:rowOff>123825</xdr:rowOff>
    </xdr:from>
    <xdr:to>
      <xdr:col>25</xdr:col>
      <xdr:colOff>491614</xdr:colOff>
      <xdr:row>39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356867-9068-4C5B-8498-36C4762E2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392879</xdr:colOff>
      <xdr:row>24</xdr:row>
      <xdr:rowOff>129560</xdr:rowOff>
    </xdr:from>
    <xdr:to>
      <xdr:col>17</xdr:col>
      <xdr:colOff>297016</xdr:colOff>
      <xdr:row>39</xdr:row>
      <xdr:rowOff>11164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0C6D57-DBCA-4EC7-B1E9-16C2D615F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366661</xdr:colOff>
      <xdr:row>39</xdr:row>
      <xdr:rowOff>149326</xdr:rowOff>
    </xdr:from>
    <xdr:to>
      <xdr:col>17</xdr:col>
      <xdr:colOff>307257</xdr:colOff>
      <xdr:row>53</xdr:row>
      <xdr:rowOff>168171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001C6BE-BC52-44B5-AF9C-65E1DAFAD9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50A6-8065-43AD-B49D-2EDDCB20C7D3}">
  <dimension ref="A1:W36"/>
  <sheetViews>
    <sheetView tabSelected="1" topLeftCell="B1" zoomScale="93" workbookViewId="0">
      <selection activeCell="T48" sqref="T48"/>
    </sheetView>
  </sheetViews>
  <sheetFormatPr defaultRowHeight="15" x14ac:dyDescent="0.25"/>
  <cols>
    <col min="8" max="8" width="9.140625" style="1"/>
    <col min="9" max="9" width="38" customWidth="1"/>
  </cols>
  <sheetData>
    <row r="1" spans="1:23" x14ac:dyDescent="0.25">
      <c r="A1" t="s">
        <v>0</v>
      </c>
      <c r="E1" t="s">
        <v>3</v>
      </c>
    </row>
    <row r="2" spans="1:23" x14ac:dyDescent="0.25">
      <c r="A2" t="s">
        <v>1</v>
      </c>
      <c r="B2" t="s">
        <v>2</v>
      </c>
      <c r="C2" t="s">
        <v>4</v>
      </c>
      <c r="E2" t="s">
        <v>1</v>
      </c>
      <c r="F2" t="s">
        <v>2</v>
      </c>
      <c r="G2" t="s">
        <v>4</v>
      </c>
      <c r="H2" s="1" t="s">
        <v>5</v>
      </c>
      <c r="I2" t="s">
        <v>6</v>
      </c>
      <c r="K2" t="s">
        <v>22</v>
      </c>
    </row>
    <row r="3" spans="1:23" x14ac:dyDescent="0.25">
      <c r="A3">
        <v>1.8</v>
      </c>
      <c r="B3">
        <v>0.37</v>
      </c>
      <c r="C3">
        <f>A3*B3</f>
        <v>0.66600000000000004</v>
      </c>
      <c r="E3">
        <v>5.05</v>
      </c>
      <c r="F3">
        <v>0.1</v>
      </c>
      <c r="G3">
        <f>E3*F3</f>
        <v>0.505</v>
      </c>
      <c r="H3" s="1">
        <f>G3/C3</f>
        <v>0.75825825825825821</v>
      </c>
      <c r="I3" t="s">
        <v>7</v>
      </c>
      <c r="K3" t="s">
        <v>21</v>
      </c>
    </row>
    <row r="4" spans="1:23" x14ac:dyDescent="0.25">
      <c r="A4">
        <v>2</v>
      </c>
      <c r="B4">
        <v>0.32</v>
      </c>
      <c r="C4">
        <f t="shared" ref="C4:C36" si="0">A4*B4</f>
        <v>0.64</v>
      </c>
      <c r="E4">
        <v>5.12</v>
      </c>
      <c r="F4">
        <v>0.1</v>
      </c>
      <c r="G4">
        <f t="shared" ref="G4:G25" si="1">E4*F4</f>
        <v>0.51200000000000001</v>
      </c>
      <c r="H4" s="1">
        <f t="shared" ref="H4:H25" si="2">G4/C4</f>
        <v>0.8</v>
      </c>
      <c r="K4">
        <v>1.8</v>
      </c>
      <c r="L4">
        <v>0.1</v>
      </c>
      <c r="M4" s="1">
        <v>0.75825825825825821</v>
      </c>
      <c r="P4" t="s">
        <v>23</v>
      </c>
    </row>
    <row r="5" spans="1:23" x14ac:dyDescent="0.25">
      <c r="A5">
        <v>2</v>
      </c>
      <c r="B5">
        <v>0.57999999999999996</v>
      </c>
      <c r="C5">
        <f t="shared" si="0"/>
        <v>1.1599999999999999</v>
      </c>
      <c r="E5">
        <v>5.12</v>
      </c>
      <c r="F5">
        <v>0.17</v>
      </c>
      <c r="G5">
        <f t="shared" si="1"/>
        <v>0.87040000000000006</v>
      </c>
      <c r="H5" s="1">
        <f t="shared" si="2"/>
        <v>0.75034482758620702</v>
      </c>
      <c r="I5" t="s">
        <v>8</v>
      </c>
      <c r="K5">
        <v>2</v>
      </c>
      <c r="L5">
        <v>0.17</v>
      </c>
      <c r="M5" s="1">
        <v>0.75034482758620702</v>
      </c>
      <c r="P5" t="s">
        <v>0</v>
      </c>
      <c r="T5" t="s">
        <v>3</v>
      </c>
      <c r="W5" s="1"/>
    </row>
    <row r="6" spans="1:23" x14ac:dyDescent="0.25">
      <c r="A6">
        <v>2.2000000000000002</v>
      </c>
      <c r="B6">
        <v>0.5</v>
      </c>
      <c r="C6">
        <f t="shared" si="0"/>
        <v>1.1000000000000001</v>
      </c>
      <c r="E6">
        <v>5.12</v>
      </c>
      <c r="F6">
        <v>0.17</v>
      </c>
      <c r="G6">
        <f t="shared" si="1"/>
        <v>0.87040000000000006</v>
      </c>
      <c r="H6" s="1">
        <f t="shared" si="2"/>
        <v>0.79127272727272724</v>
      </c>
      <c r="K6">
        <v>2.2000000000000002</v>
      </c>
      <c r="L6">
        <v>0.3</v>
      </c>
      <c r="M6" s="1">
        <v>0.66831683168316824</v>
      </c>
      <c r="P6" t="s">
        <v>1</v>
      </c>
      <c r="Q6" t="s">
        <v>2</v>
      </c>
      <c r="R6" t="s">
        <v>4</v>
      </c>
      <c r="T6" t="s">
        <v>1</v>
      </c>
      <c r="U6" t="s">
        <v>2</v>
      </c>
      <c r="V6" t="s">
        <v>4</v>
      </c>
      <c r="W6" s="1" t="s">
        <v>5</v>
      </c>
    </row>
    <row r="7" spans="1:23" x14ac:dyDescent="0.25">
      <c r="A7">
        <v>2.2000000000000002</v>
      </c>
      <c r="B7">
        <v>1.01</v>
      </c>
      <c r="C7">
        <f t="shared" si="0"/>
        <v>2.2220000000000004</v>
      </c>
      <c r="E7">
        <v>4.95</v>
      </c>
      <c r="F7">
        <v>0.3</v>
      </c>
      <c r="G7">
        <f t="shared" si="1"/>
        <v>1.4850000000000001</v>
      </c>
      <c r="H7" s="1">
        <f t="shared" si="2"/>
        <v>0.66831683168316824</v>
      </c>
      <c r="I7" t="s">
        <v>9</v>
      </c>
      <c r="K7">
        <v>2.4</v>
      </c>
      <c r="L7">
        <v>0.42</v>
      </c>
      <c r="M7" s="1">
        <v>0.63579136690647486</v>
      </c>
      <c r="P7">
        <v>3.7</v>
      </c>
      <c r="Q7">
        <v>0.17</v>
      </c>
      <c r="R7">
        <f>P7*Q7</f>
        <v>0.62900000000000011</v>
      </c>
      <c r="T7">
        <v>5.12</v>
      </c>
      <c r="U7">
        <v>0.1</v>
      </c>
      <c r="V7">
        <f>T7*U7</f>
        <v>0.51200000000000001</v>
      </c>
      <c r="W7" s="1">
        <f>V7/R7</f>
        <v>0.81399046104928441</v>
      </c>
    </row>
    <row r="8" spans="1:23" x14ac:dyDescent="0.25">
      <c r="A8">
        <v>2.4</v>
      </c>
      <c r="B8">
        <v>0.86</v>
      </c>
      <c r="C8">
        <f t="shared" si="0"/>
        <v>2.0640000000000001</v>
      </c>
      <c r="E8">
        <v>5.12</v>
      </c>
      <c r="F8">
        <v>0.3</v>
      </c>
      <c r="G8">
        <f t="shared" si="1"/>
        <v>1.536</v>
      </c>
      <c r="H8" s="1">
        <f t="shared" si="2"/>
        <v>0.7441860465116279</v>
      </c>
      <c r="K8">
        <v>2.6</v>
      </c>
      <c r="L8">
        <v>0.54</v>
      </c>
      <c r="M8" s="1">
        <v>0.61467318808359273</v>
      </c>
      <c r="P8">
        <v>3.7</v>
      </c>
      <c r="Q8">
        <v>0.31</v>
      </c>
      <c r="R8">
        <f t="shared" ref="R8:R26" si="3">P8*Q8</f>
        <v>1.147</v>
      </c>
      <c r="T8">
        <v>5.12</v>
      </c>
      <c r="U8">
        <v>0.2</v>
      </c>
      <c r="V8">
        <f t="shared" ref="V8:V24" si="4">T8*U8</f>
        <v>1.024</v>
      </c>
      <c r="W8" s="1">
        <f t="shared" ref="W8:W24" si="5">V8/R8</f>
        <v>0.89276373147340893</v>
      </c>
    </row>
    <row r="9" spans="1:23" x14ac:dyDescent="0.25">
      <c r="A9">
        <v>2.4</v>
      </c>
      <c r="B9">
        <v>1.39</v>
      </c>
      <c r="C9">
        <f t="shared" si="0"/>
        <v>3.3359999999999999</v>
      </c>
      <c r="E9">
        <v>5.05</v>
      </c>
      <c r="F9">
        <v>0.42</v>
      </c>
      <c r="G9">
        <f t="shared" si="1"/>
        <v>2.121</v>
      </c>
      <c r="H9" s="1">
        <f t="shared" si="2"/>
        <v>0.63579136690647486</v>
      </c>
      <c r="I9" t="s">
        <v>10</v>
      </c>
      <c r="K9">
        <v>2.8</v>
      </c>
      <c r="L9">
        <v>0.54</v>
      </c>
      <c r="M9" s="1">
        <v>0.59844155844155855</v>
      </c>
      <c r="P9">
        <v>3.7</v>
      </c>
      <c r="Q9">
        <v>0.47</v>
      </c>
      <c r="R9">
        <f t="shared" si="3"/>
        <v>1.7389999999999999</v>
      </c>
      <c r="T9">
        <v>5.12</v>
      </c>
      <c r="U9">
        <v>0.3</v>
      </c>
      <c r="V9">
        <f t="shared" si="4"/>
        <v>1.536</v>
      </c>
      <c r="W9" s="1">
        <f t="shared" si="5"/>
        <v>0.88326624496837269</v>
      </c>
    </row>
    <row r="10" spans="1:23" x14ac:dyDescent="0.25">
      <c r="A10">
        <v>2.6</v>
      </c>
      <c r="B10">
        <v>1.18</v>
      </c>
      <c r="C10">
        <f t="shared" si="0"/>
        <v>3.0680000000000001</v>
      </c>
      <c r="E10">
        <v>5.12</v>
      </c>
      <c r="F10">
        <v>0.42</v>
      </c>
      <c r="G10">
        <f t="shared" si="1"/>
        <v>2.1503999999999999</v>
      </c>
      <c r="H10" s="1">
        <f t="shared" si="2"/>
        <v>0.70091264667535846</v>
      </c>
      <c r="K10">
        <v>3</v>
      </c>
      <c r="L10">
        <v>0.75</v>
      </c>
      <c r="M10" s="1">
        <v>0.58181818181818179</v>
      </c>
      <c r="P10">
        <v>3.7</v>
      </c>
      <c r="Q10">
        <v>0.62</v>
      </c>
      <c r="R10">
        <f t="shared" si="3"/>
        <v>2.294</v>
      </c>
      <c r="T10">
        <v>5.12</v>
      </c>
      <c r="U10">
        <v>0.4</v>
      </c>
      <c r="V10">
        <f t="shared" si="4"/>
        <v>2.048</v>
      </c>
      <c r="W10" s="1">
        <f t="shared" si="5"/>
        <v>0.89276373147340893</v>
      </c>
    </row>
    <row r="11" spans="1:23" x14ac:dyDescent="0.25">
      <c r="A11">
        <v>2.6</v>
      </c>
      <c r="B11">
        <v>1.73</v>
      </c>
      <c r="C11">
        <f t="shared" si="0"/>
        <v>4.4980000000000002</v>
      </c>
      <c r="E11">
        <v>5.12</v>
      </c>
      <c r="F11">
        <v>0.54</v>
      </c>
      <c r="G11">
        <f t="shared" si="1"/>
        <v>2.7648000000000001</v>
      </c>
      <c r="H11" s="1">
        <f t="shared" si="2"/>
        <v>0.61467318808359273</v>
      </c>
      <c r="I11" t="s">
        <v>11</v>
      </c>
      <c r="K11">
        <v>3.2</v>
      </c>
      <c r="L11">
        <v>0.9</v>
      </c>
      <c r="M11" s="1">
        <v>0.54843750000000002</v>
      </c>
      <c r="P11">
        <v>3.7</v>
      </c>
      <c r="Q11">
        <v>0.82</v>
      </c>
      <c r="R11">
        <f t="shared" si="3"/>
        <v>3.0339999999999998</v>
      </c>
      <c r="T11">
        <v>5.12</v>
      </c>
      <c r="U11">
        <v>0.5</v>
      </c>
      <c r="V11">
        <f t="shared" si="4"/>
        <v>2.56</v>
      </c>
      <c r="W11" s="1">
        <f t="shared" si="5"/>
        <v>0.84377059986816094</v>
      </c>
    </row>
    <row r="12" spans="1:23" x14ac:dyDescent="0.25">
      <c r="A12">
        <v>2.8</v>
      </c>
      <c r="B12">
        <v>1.53</v>
      </c>
      <c r="C12">
        <f t="shared" si="0"/>
        <v>4.2839999999999998</v>
      </c>
      <c r="E12">
        <v>5.12</v>
      </c>
      <c r="F12">
        <v>0.53</v>
      </c>
      <c r="G12">
        <f t="shared" si="1"/>
        <v>2.7136</v>
      </c>
      <c r="H12" s="1">
        <f t="shared" si="2"/>
        <v>0.63342670401493939</v>
      </c>
      <c r="K12">
        <v>3.4</v>
      </c>
      <c r="L12">
        <v>1.2</v>
      </c>
      <c r="M12" s="1">
        <v>0.61887254901960786</v>
      </c>
      <c r="P12">
        <v>3.7</v>
      </c>
      <c r="Q12">
        <v>0.94</v>
      </c>
      <c r="R12">
        <f t="shared" si="3"/>
        <v>3.4779999999999998</v>
      </c>
      <c r="T12">
        <v>5.12</v>
      </c>
      <c r="U12">
        <v>0.6</v>
      </c>
      <c r="V12">
        <f t="shared" si="4"/>
        <v>3.0720000000000001</v>
      </c>
      <c r="W12" s="1">
        <f t="shared" si="5"/>
        <v>0.88326624496837269</v>
      </c>
    </row>
    <row r="13" spans="1:23" x14ac:dyDescent="0.25">
      <c r="A13">
        <v>2.8</v>
      </c>
      <c r="B13">
        <v>1.65</v>
      </c>
      <c r="C13">
        <f t="shared" si="0"/>
        <v>4.6199999999999992</v>
      </c>
      <c r="E13">
        <v>5.12</v>
      </c>
      <c r="F13">
        <v>0.54</v>
      </c>
      <c r="G13">
        <f t="shared" si="1"/>
        <v>2.7648000000000001</v>
      </c>
      <c r="H13" s="1">
        <f t="shared" si="2"/>
        <v>0.59844155844155855</v>
      </c>
      <c r="I13" t="s">
        <v>12</v>
      </c>
      <c r="K13">
        <v>3.6</v>
      </c>
      <c r="L13">
        <v>1.38</v>
      </c>
      <c r="M13" s="1">
        <v>0.57732323232323235</v>
      </c>
      <c r="P13">
        <v>3.7</v>
      </c>
      <c r="Q13">
        <v>1.1499999999999999</v>
      </c>
      <c r="R13">
        <f t="shared" si="3"/>
        <v>4.2549999999999999</v>
      </c>
      <c r="T13">
        <v>5.12</v>
      </c>
      <c r="U13">
        <v>0.7</v>
      </c>
      <c r="V13">
        <f t="shared" si="4"/>
        <v>3.5839999999999996</v>
      </c>
      <c r="W13" s="1">
        <f t="shared" si="5"/>
        <v>0.8423031727379553</v>
      </c>
    </row>
    <row r="14" spans="1:23" x14ac:dyDescent="0.25">
      <c r="A14">
        <v>3</v>
      </c>
      <c r="B14">
        <v>1.35</v>
      </c>
      <c r="C14">
        <f t="shared" si="0"/>
        <v>4.0500000000000007</v>
      </c>
      <c r="E14">
        <v>5.12</v>
      </c>
      <c r="F14">
        <v>0.54</v>
      </c>
      <c r="G14">
        <f t="shared" si="1"/>
        <v>2.7648000000000001</v>
      </c>
      <c r="H14" s="1">
        <f t="shared" si="2"/>
        <v>0.68266666666666653</v>
      </c>
      <c r="K14">
        <v>3.8</v>
      </c>
      <c r="L14">
        <v>1.57</v>
      </c>
      <c r="M14" s="1">
        <v>0.53166897506925204</v>
      </c>
      <c r="P14">
        <v>3.7</v>
      </c>
      <c r="Q14">
        <v>1.33</v>
      </c>
      <c r="R14">
        <f t="shared" si="3"/>
        <v>4.9210000000000003</v>
      </c>
      <c r="T14">
        <v>5.12</v>
      </c>
      <c r="U14">
        <v>0.8</v>
      </c>
      <c r="V14">
        <f t="shared" si="4"/>
        <v>4.0960000000000001</v>
      </c>
      <c r="W14" s="1">
        <f t="shared" si="5"/>
        <v>0.83235114814062183</v>
      </c>
    </row>
    <row r="15" spans="1:23" x14ac:dyDescent="0.25">
      <c r="A15">
        <v>3</v>
      </c>
      <c r="B15">
        <v>2.2000000000000002</v>
      </c>
      <c r="C15">
        <f t="shared" si="0"/>
        <v>6.6000000000000005</v>
      </c>
      <c r="E15">
        <v>5.12</v>
      </c>
      <c r="F15">
        <v>0.75</v>
      </c>
      <c r="G15">
        <f t="shared" si="1"/>
        <v>3.84</v>
      </c>
      <c r="H15" s="1">
        <f t="shared" si="2"/>
        <v>0.58181818181818179</v>
      </c>
      <c r="I15" t="s">
        <v>13</v>
      </c>
      <c r="K15">
        <v>4</v>
      </c>
      <c r="L15">
        <v>1.73</v>
      </c>
      <c r="M15" s="1">
        <v>0.66185606060606061</v>
      </c>
      <c r="P15">
        <v>3.7</v>
      </c>
      <c r="Q15">
        <v>1.52</v>
      </c>
      <c r="R15">
        <f t="shared" si="3"/>
        <v>5.6240000000000006</v>
      </c>
      <c r="T15">
        <v>5.05</v>
      </c>
      <c r="U15">
        <v>0.9</v>
      </c>
      <c r="V15">
        <f t="shared" si="4"/>
        <v>4.5449999999999999</v>
      </c>
      <c r="W15" s="1">
        <f t="shared" si="5"/>
        <v>0.80814366998577514</v>
      </c>
    </row>
    <row r="16" spans="1:23" x14ac:dyDescent="0.25">
      <c r="A16">
        <v>3.2</v>
      </c>
      <c r="B16">
        <v>1.77</v>
      </c>
      <c r="C16">
        <f t="shared" si="0"/>
        <v>5.6640000000000006</v>
      </c>
      <c r="E16">
        <v>5.12</v>
      </c>
      <c r="F16">
        <v>0.75</v>
      </c>
      <c r="G16">
        <f t="shared" si="1"/>
        <v>3.84</v>
      </c>
      <c r="H16" s="1">
        <f t="shared" si="2"/>
        <v>0.67796610169491511</v>
      </c>
      <c r="K16">
        <v>4.2</v>
      </c>
      <c r="L16">
        <v>1.95</v>
      </c>
      <c r="M16" s="1">
        <v>0.66989795918367345</v>
      </c>
      <c r="P16">
        <v>3.7</v>
      </c>
      <c r="Q16">
        <v>1.71</v>
      </c>
      <c r="R16">
        <f t="shared" si="3"/>
        <v>6.327</v>
      </c>
      <c r="T16">
        <v>5.05</v>
      </c>
      <c r="U16">
        <v>1</v>
      </c>
      <c r="V16">
        <f t="shared" si="4"/>
        <v>5.05</v>
      </c>
      <c r="W16" s="1">
        <f t="shared" si="5"/>
        <v>0.79816658764027182</v>
      </c>
    </row>
    <row r="17" spans="1:23" x14ac:dyDescent="0.25">
      <c r="A17">
        <v>3.2</v>
      </c>
      <c r="B17">
        <v>2.6</v>
      </c>
      <c r="C17">
        <f t="shared" si="0"/>
        <v>8.32</v>
      </c>
      <c r="E17">
        <v>5.07</v>
      </c>
      <c r="F17">
        <v>0.9</v>
      </c>
      <c r="G17">
        <f t="shared" si="1"/>
        <v>4.5630000000000006</v>
      </c>
      <c r="H17" s="1">
        <f t="shared" si="2"/>
        <v>0.54843750000000002</v>
      </c>
      <c r="I17" t="s">
        <v>14</v>
      </c>
      <c r="K17">
        <v>4.4000000000000004</v>
      </c>
      <c r="L17">
        <v>2.14</v>
      </c>
      <c r="M17" s="1">
        <v>0.6638206388206388</v>
      </c>
      <c r="P17">
        <v>3.7</v>
      </c>
      <c r="Q17">
        <v>1.95</v>
      </c>
      <c r="R17">
        <f t="shared" si="3"/>
        <v>7.2149999999999999</v>
      </c>
      <c r="T17">
        <v>5.05</v>
      </c>
      <c r="U17">
        <v>1.1000000000000001</v>
      </c>
      <c r="V17">
        <f t="shared" si="4"/>
        <v>5.5550000000000006</v>
      </c>
      <c r="W17" s="1">
        <f t="shared" si="5"/>
        <v>0.76992376992376999</v>
      </c>
    </row>
    <row r="18" spans="1:23" x14ac:dyDescent="0.25">
      <c r="A18">
        <v>3.4</v>
      </c>
      <c r="B18">
        <v>1.9770000000000001</v>
      </c>
      <c r="C18">
        <f t="shared" si="0"/>
        <v>6.7218</v>
      </c>
      <c r="E18">
        <v>5.05</v>
      </c>
      <c r="F18">
        <v>0.9</v>
      </c>
      <c r="G18">
        <f t="shared" si="1"/>
        <v>4.5449999999999999</v>
      </c>
      <c r="H18" s="1">
        <f t="shared" si="2"/>
        <v>0.67615817191823613</v>
      </c>
      <c r="K18">
        <v>4.5999999999999996</v>
      </c>
      <c r="L18">
        <v>2.33</v>
      </c>
      <c r="M18" s="1">
        <v>0.6572880009081622</v>
      </c>
      <c r="P18">
        <v>3.7</v>
      </c>
      <c r="Q18">
        <v>2.1800000000000002</v>
      </c>
      <c r="R18">
        <f t="shared" si="3"/>
        <v>8.0660000000000007</v>
      </c>
      <c r="T18">
        <v>5.05</v>
      </c>
      <c r="U18">
        <v>1.2</v>
      </c>
      <c r="V18">
        <f t="shared" si="4"/>
        <v>6.06</v>
      </c>
      <c r="W18" s="1">
        <f t="shared" si="5"/>
        <v>0.75130176047607233</v>
      </c>
    </row>
    <row r="19" spans="1:23" x14ac:dyDescent="0.25">
      <c r="A19">
        <v>3.4</v>
      </c>
      <c r="B19">
        <v>2.88</v>
      </c>
      <c r="C19">
        <f t="shared" si="0"/>
        <v>9.7919999999999998</v>
      </c>
      <c r="E19">
        <v>5.05</v>
      </c>
      <c r="F19">
        <v>1.2</v>
      </c>
      <c r="G19">
        <f t="shared" si="1"/>
        <v>6.06</v>
      </c>
      <c r="H19" s="1">
        <f t="shared" si="2"/>
        <v>0.61887254901960786</v>
      </c>
      <c r="I19" t="s">
        <v>15</v>
      </c>
      <c r="K19">
        <v>4.8</v>
      </c>
      <c r="L19">
        <v>2.33</v>
      </c>
      <c r="M19" s="1">
        <v>0.68093171296296295</v>
      </c>
      <c r="P19">
        <v>3.7</v>
      </c>
      <c r="Q19">
        <v>2.42</v>
      </c>
      <c r="R19">
        <f t="shared" si="3"/>
        <v>8.9540000000000006</v>
      </c>
      <c r="T19">
        <v>5.05</v>
      </c>
      <c r="U19">
        <v>1.3</v>
      </c>
      <c r="V19">
        <f t="shared" si="4"/>
        <v>6.5650000000000004</v>
      </c>
      <c r="W19" s="1">
        <f t="shared" si="5"/>
        <v>0.73319186955550586</v>
      </c>
    </row>
    <row r="20" spans="1:23" x14ac:dyDescent="0.25">
      <c r="A20">
        <v>3.6</v>
      </c>
      <c r="B20">
        <v>2.4700000000000002</v>
      </c>
      <c r="C20">
        <f t="shared" si="0"/>
        <v>8.8920000000000012</v>
      </c>
      <c r="E20">
        <v>5.05</v>
      </c>
      <c r="F20">
        <v>1.2</v>
      </c>
      <c r="G20">
        <f t="shared" si="1"/>
        <v>6.06</v>
      </c>
      <c r="H20" s="1">
        <f t="shared" si="2"/>
        <v>0.68151147098515508</v>
      </c>
      <c r="K20">
        <v>5</v>
      </c>
      <c r="L20">
        <v>2.33</v>
      </c>
      <c r="M20" s="1">
        <v>0.77692307692307694</v>
      </c>
      <c r="P20">
        <v>3.7</v>
      </c>
      <c r="Q20">
        <v>2.78</v>
      </c>
      <c r="R20">
        <f t="shared" si="3"/>
        <v>10.286</v>
      </c>
      <c r="T20">
        <v>5.05</v>
      </c>
      <c r="U20">
        <v>1.4</v>
      </c>
      <c r="V20">
        <f t="shared" si="4"/>
        <v>7.0699999999999994</v>
      </c>
      <c r="W20" s="1">
        <f t="shared" si="5"/>
        <v>0.68734201827727004</v>
      </c>
    </row>
    <row r="21" spans="1:23" x14ac:dyDescent="0.25">
      <c r="A21">
        <v>3.6</v>
      </c>
      <c r="B21">
        <v>3.3</v>
      </c>
      <c r="C21">
        <f t="shared" si="0"/>
        <v>11.879999999999999</v>
      </c>
      <c r="E21">
        <v>4.97</v>
      </c>
      <c r="F21">
        <v>1.38</v>
      </c>
      <c r="G21">
        <f t="shared" si="1"/>
        <v>6.8585999999999991</v>
      </c>
      <c r="H21" s="1">
        <f t="shared" si="2"/>
        <v>0.57732323232323235</v>
      </c>
      <c r="I21" t="s">
        <v>16</v>
      </c>
      <c r="K21">
        <v>5.2</v>
      </c>
      <c r="L21">
        <v>2.33</v>
      </c>
      <c r="M21" s="1">
        <v>0.8092948717948717</v>
      </c>
      <c r="P21">
        <v>3.7</v>
      </c>
      <c r="Q21">
        <v>2.92</v>
      </c>
      <c r="R21">
        <f t="shared" si="3"/>
        <v>10.804</v>
      </c>
      <c r="T21">
        <v>5.05</v>
      </c>
      <c r="U21">
        <v>1.5</v>
      </c>
      <c r="V21">
        <f t="shared" si="4"/>
        <v>7.5749999999999993</v>
      </c>
      <c r="W21" s="1">
        <f t="shared" si="5"/>
        <v>0.70112921140318396</v>
      </c>
    </row>
    <row r="22" spans="1:23" x14ac:dyDescent="0.25">
      <c r="A22">
        <v>3.8</v>
      </c>
      <c r="B22">
        <v>2.9</v>
      </c>
      <c r="C22">
        <f t="shared" si="0"/>
        <v>11.02</v>
      </c>
      <c r="E22">
        <v>5.05</v>
      </c>
      <c r="F22">
        <v>1.4</v>
      </c>
      <c r="G22">
        <f t="shared" si="1"/>
        <v>7.0699999999999994</v>
      </c>
      <c r="H22" s="1">
        <f t="shared" si="2"/>
        <v>0.64156079854809434</v>
      </c>
      <c r="K22">
        <v>5.4</v>
      </c>
      <c r="L22">
        <v>2.33</v>
      </c>
      <c r="M22" s="1">
        <v>0.81320450885668272</v>
      </c>
      <c r="P22">
        <v>3.7</v>
      </c>
      <c r="Q22">
        <v>3.15</v>
      </c>
      <c r="R22">
        <f t="shared" si="3"/>
        <v>11.654999999999999</v>
      </c>
      <c r="T22">
        <v>5.05</v>
      </c>
      <c r="U22">
        <v>1.59</v>
      </c>
      <c r="V22">
        <f t="shared" si="4"/>
        <v>8.0295000000000005</v>
      </c>
      <c r="W22" s="1">
        <f t="shared" si="5"/>
        <v>0.68893178893178897</v>
      </c>
    </row>
    <row r="23" spans="1:23" x14ac:dyDescent="0.25">
      <c r="A23">
        <v>3.8</v>
      </c>
      <c r="B23">
        <v>3.8</v>
      </c>
      <c r="C23">
        <f t="shared" si="0"/>
        <v>14.44</v>
      </c>
      <c r="E23">
        <v>4.8899999999999997</v>
      </c>
      <c r="F23">
        <v>1.57</v>
      </c>
      <c r="G23">
        <f t="shared" si="1"/>
        <v>7.6772999999999998</v>
      </c>
      <c r="H23" s="1">
        <f t="shared" si="2"/>
        <v>0.53166897506925204</v>
      </c>
      <c r="I23" t="s">
        <v>17</v>
      </c>
      <c r="K23">
        <v>5.6</v>
      </c>
      <c r="L23">
        <v>2.33</v>
      </c>
      <c r="M23" s="1">
        <v>0.81980519480519476</v>
      </c>
      <c r="P23">
        <v>3.7</v>
      </c>
      <c r="Q23">
        <v>0</v>
      </c>
      <c r="R23">
        <f t="shared" si="3"/>
        <v>0</v>
      </c>
      <c r="T23">
        <v>5.05</v>
      </c>
      <c r="U23">
        <v>1.7</v>
      </c>
      <c r="V23">
        <f t="shared" si="4"/>
        <v>8.5849999999999991</v>
      </c>
      <c r="W23" s="1">
        <v>0</v>
      </c>
    </row>
    <row r="24" spans="1:23" x14ac:dyDescent="0.25">
      <c r="A24">
        <v>4</v>
      </c>
      <c r="B24">
        <v>3.01</v>
      </c>
      <c r="C24">
        <f t="shared" si="0"/>
        <v>12.04</v>
      </c>
      <c r="E24">
        <v>5.05</v>
      </c>
      <c r="F24">
        <v>1.57</v>
      </c>
      <c r="G24">
        <f t="shared" si="1"/>
        <v>7.9284999999999997</v>
      </c>
      <c r="H24" s="1">
        <f t="shared" si="2"/>
        <v>0.65851328903654482</v>
      </c>
      <c r="W24" s="1"/>
    </row>
    <row r="25" spans="1:23" x14ac:dyDescent="0.25">
      <c r="A25">
        <v>4</v>
      </c>
      <c r="B25">
        <v>3.3</v>
      </c>
      <c r="C25">
        <f t="shared" si="0"/>
        <v>13.2</v>
      </c>
      <c r="E25">
        <v>5.05</v>
      </c>
      <c r="F25">
        <v>1.73</v>
      </c>
      <c r="G25">
        <f t="shared" si="1"/>
        <v>8.7364999999999995</v>
      </c>
      <c r="H25" s="1">
        <f t="shared" si="2"/>
        <v>0.66185606060606061</v>
      </c>
      <c r="I25" t="s">
        <v>18</v>
      </c>
      <c r="W25" s="1"/>
    </row>
    <row r="26" spans="1:23" x14ac:dyDescent="0.25">
      <c r="A26">
        <v>4.2</v>
      </c>
      <c r="B26">
        <v>2.95</v>
      </c>
      <c r="C26">
        <f t="shared" si="0"/>
        <v>12.39</v>
      </c>
      <c r="E26">
        <v>5.05</v>
      </c>
      <c r="F26">
        <v>1.73</v>
      </c>
      <c r="G26">
        <f t="shared" ref="G26:G36" si="6">E26*F26</f>
        <v>8.7364999999999995</v>
      </c>
      <c r="H26" s="1">
        <f t="shared" ref="H26:H36" si="7">G26/C26</f>
        <v>0.70512510088781266</v>
      </c>
      <c r="W26" s="1"/>
    </row>
    <row r="27" spans="1:23" x14ac:dyDescent="0.25">
      <c r="A27">
        <v>4.2</v>
      </c>
      <c r="B27">
        <v>3.5</v>
      </c>
      <c r="C27">
        <f t="shared" si="0"/>
        <v>14.700000000000001</v>
      </c>
      <c r="E27">
        <v>5.05</v>
      </c>
      <c r="F27">
        <v>1.95</v>
      </c>
      <c r="G27">
        <f t="shared" si="6"/>
        <v>9.8475000000000001</v>
      </c>
      <c r="H27" s="1">
        <f t="shared" si="7"/>
        <v>0.66989795918367345</v>
      </c>
      <c r="I27" t="s">
        <v>19</v>
      </c>
    </row>
    <row r="28" spans="1:23" x14ac:dyDescent="0.25">
      <c r="A28">
        <v>4.4000000000000004</v>
      </c>
      <c r="B28">
        <v>3.2</v>
      </c>
      <c r="C28">
        <f t="shared" si="0"/>
        <v>14.080000000000002</v>
      </c>
      <c r="E28">
        <v>5.05</v>
      </c>
      <c r="F28">
        <v>1.95</v>
      </c>
      <c r="G28">
        <f t="shared" si="6"/>
        <v>9.8475000000000001</v>
      </c>
      <c r="H28" s="1">
        <f t="shared" si="7"/>
        <v>0.69939630681818177</v>
      </c>
    </row>
    <row r="29" spans="1:23" x14ac:dyDescent="0.25">
      <c r="A29">
        <v>4.4000000000000004</v>
      </c>
      <c r="B29">
        <v>3.7</v>
      </c>
      <c r="C29">
        <f t="shared" si="0"/>
        <v>16.28</v>
      </c>
      <c r="E29">
        <v>5.05</v>
      </c>
      <c r="F29">
        <v>2.14</v>
      </c>
      <c r="G29">
        <f t="shared" si="6"/>
        <v>10.807</v>
      </c>
      <c r="H29" s="1">
        <f t="shared" si="7"/>
        <v>0.6638206388206388</v>
      </c>
      <c r="I29" t="s">
        <v>20</v>
      </c>
    </row>
    <row r="30" spans="1:23" x14ac:dyDescent="0.25">
      <c r="A30">
        <v>4.5999999999999996</v>
      </c>
      <c r="B30">
        <v>3.38</v>
      </c>
      <c r="C30">
        <f t="shared" si="0"/>
        <v>15.547999999999998</v>
      </c>
      <c r="E30">
        <v>5.05</v>
      </c>
      <c r="F30">
        <v>2.14</v>
      </c>
      <c r="G30">
        <f t="shared" si="6"/>
        <v>10.807</v>
      </c>
      <c r="H30" s="1">
        <f t="shared" si="7"/>
        <v>0.69507332132750199</v>
      </c>
    </row>
    <row r="31" spans="1:23" x14ac:dyDescent="0.25">
      <c r="A31">
        <v>4.5999999999999996</v>
      </c>
      <c r="B31">
        <v>3.83</v>
      </c>
      <c r="C31">
        <f t="shared" si="0"/>
        <v>17.617999999999999</v>
      </c>
      <c r="E31">
        <v>4.97</v>
      </c>
      <c r="F31">
        <v>2.33</v>
      </c>
      <c r="G31">
        <f t="shared" si="6"/>
        <v>11.5801</v>
      </c>
      <c r="H31" s="1">
        <f t="shared" si="7"/>
        <v>0.6572880009081622</v>
      </c>
      <c r="I31" t="s">
        <v>24</v>
      </c>
    </row>
    <row r="32" spans="1:23" x14ac:dyDescent="0.25">
      <c r="A32">
        <v>4.8</v>
      </c>
      <c r="B32">
        <v>3.6</v>
      </c>
      <c r="C32">
        <f t="shared" si="0"/>
        <v>17.28</v>
      </c>
      <c r="E32">
        <v>5.05</v>
      </c>
      <c r="F32">
        <v>2.33</v>
      </c>
      <c r="G32">
        <f t="shared" si="6"/>
        <v>11.766500000000001</v>
      </c>
      <c r="H32" s="1">
        <f t="shared" si="7"/>
        <v>0.68093171296296295</v>
      </c>
    </row>
    <row r="33" spans="1:9" x14ac:dyDescent="0.25">
      <c r="A33">
        <v>5</v>
      </c>
      <c r="B33">
        <v>2.6</v>
      </c>
      <c r="C33">
        <f t="shared" si="0"/>
        <v>13</v>
      </c>
      <c r="E33">
        <v>5.05</v>
      </c>
      <c r="F33">
        <v>2</v>
      </c>
      <c r="G33">
        <f t="shared" si="6"/>
        <v>10.1</v>
      </c>
      <c r="H33" s="1">
        <f t="shared" si="7"/>
        <v>0.77692307692307694</v>
      </c>
    </row>
    <row r="34" spans="1:9" x14ac:dyDescent="0.25">
      <c r="A34">
        <v>5.2</v>
      </c>
      <c r="B34">
        <v>2.4</v>
      </c>
      <c r="C34">
        <f t="shared" si="0"/>
        <v>12.48</v>
      </c>
      <c r="E34">
        <v>5.05</v>
      </c>
      <c r="F34">
        <v>2</v>
      </c>
      <c r="G34">
        <f t="shared" si="6"/>
        <v>10.1</v>
      </c>
      <c r="H34" s="1">
        <f t="shared" si="7"/>
        <v>0.8092948717948717</v>
      </c>
    </row>
    <row r="35" spans="1:9" x14ac:dyDescent="0.25">
      <c r="A35">
        <v>5.4</v>
      </c>
      <c r="B35">
        <v>2.2999999999999998</v>
      </c>
      <c r="C35">
        <f t="shared" si="0"/>
        <v>12.42</v>
      </c>
      <c r="E35">
        <v>5.05</v>
      </c>
      <c r="F35">
        <v>2</v>
      </c>
      <c r="G35">
        <f t="shared" si="6"/>
        <v>10.1</v>
      </c>
      <c r="H35" s="1">
        <f t="shared" si="7"/>
        <v>0.81320450885668272</v>
      </c>
    </row>
    <row r="36" spans="1:9" x14ac:dyDescent="0.25">
      <c r="A36">
        <v>5.6</v>
      </c>
      <c r="B36">
        <v>2.2000000000000002</v>
      </c>
      <c r="C36">
        <f t="shared" si="0"/>
        <v>12.32</v>
      </c>
      <c r="E36">
        <v>5.05</v>
      </c>
      <c r="F36">
        <v>2</v>
      </c>
      <c r="G36">
        <f t="shared" si="6"/>
        <v>10.1</v>
      </c>
      <c r="H36" s="1">
        <f t="shared" si="7"/>
        <v>0.81980519480519476</v>
      </c>
      <c r="I36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Baranov</dc:creator>
  <cp:lastModifiedBy>Ilia Baranov</cp:lastModifiedBy>
  <dcterms:created xsi:type="dcterms:W3CDTF">2020-06-30T21:55:55Z</dcterms:created>
  <dcterms:modified xsi:type="dcterms:W3CDTF">2020-07-01T00:23:48Z</dcterms:modified>
</cp:coreProperties>
</file>